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стр.1" sheetId="1" r:id="rId1"/>
  </sheets>
  <definedNames>
    <definedName name="_xlnm.Print_Area" localSheetId="0">'стр.1'!$A$1:$DA$42</definedName>
  </definedNames>
  <calcPr fullCalcOnLoad="1"/>
</workbook>
</file>

<file path=xl/comments1.xml><?xml version="1.0" encoding="utf-8"?>
<comments xmlns="http://schemas.openxmlformats.org/spreadsheetml/2006/main">
  <authors>
    <author>412</author>
  </authors>
  <commentList>
    <comment ref="BH20" authorId="0">
      <text>
        <r>
          <rPr>
            <b/>
            <sz val="9"/>
            <rFont val="Tahoma"/>
            <family val="2"/>
          </rPr>
          <t>412:</t>
        </r>
        <r>
          <rPr>
            <sz val="9"/>
            <rFont val="Tahoma"/>
            <family val="2"/>
          </rPr>
          <t xml:space="preserve">
по экспертн</t>
        </r>
      </text>
    </comment>
  </commentList>
</comments>
</file>

<file path=xl/sharedStrings.xml><?xml version="1.0" encoding="utf-8"?>
<sst xmlns="http://schemas.openxmlformats.org/spreadsheetml/2006/main" count="79" uniqueCount="60">
  <si>
    <t>Приложение № 2</t>
  </si>
  <si>
    <t>к Приказу Федеральной</t>
  </si>
  <si>
    <t>службы по тарифам</t>
  </si>
  <si>
    <t>от 02.03.2011 № 56-э</t>
  </si>
  <si>
    <t>Структура и объем затрат</t>
  </si>
  <si>
    <t xml:space="preserve">на оказание услуг по передаче электрической энергии </t>
  </si>
  <si>
    <t>МУП "Жилкомсервис" г. Сосновоборск  за 2014 год</t>
  </si>
  <si>
    <t>№ п/п</t>
  </si>
  <si>
    <t>Показатель</t>
  </si>
  <si>
    <t>Ед.
изм.</t>
  </si>
  <si>
    <t>Год</t>
  </si>
  <si>
    <t xml:space="preserve">Примечание </t>
  </si>
  <si>
    <t>план 2014</t>
  </si>
  <si>
    <t>факт 2014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</si>
  <si>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</si>
  <si>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</si>
  <si>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</si>
  <si>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</si>
  <si>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</si>
  <si>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</si>
  <si>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</si>
  <si>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</si>
  <si>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</si>
  <si>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</si>
  <si>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</si>
  <si>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</si>
  <si>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</si>
  <si>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</si>
  <si>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</si>
  <si>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</si>
  <si>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</si>
  <si>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</si>
  <si>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</si>
  <si>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</si>
  <si>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</si>
  <si>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</si>
  <si>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</si>
  <si>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</si>
  <si>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</si>
  <si>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</si>
  <si>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</si>
  <si>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</si>
  <si>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</si>
  <si>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</si>
  <si>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</si>
  <si>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</si>
  <si>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</si>
  <si>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</si>
  <si>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</si>
  <si>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</si>
  <si>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</si>
  <si>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</si>
  <si>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Директор                                                                                                                              А.Н. Бикищенко</t>
  </si>
  <si>
    <t>Исполнитель</t>
  </si>
  <si>
    <t>Санарова Н.Л.</t>
  </si>
  <si>
    <t>тел. 8 (39131) 2-01-80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</si>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</sst>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" fontId="4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6"/>
  <sheetViews>
    <sheetView tabSelected="1" view="pageBreakPreview" zoomScaleSheetLayoutView="100" zoomScalePageLayoutView="0" workbookViewId="0" topLeftCell="A1">
      <selection activeCell="DJ43" sqref="DJ43"/>
    </sheetView>
  </sheetViews>
  <sheetFormatPr defaultColWidth="0.875" defaultRowHeight="15" customHeight="1"/>
  <cols>
    <col min="1" max="59" width="0.875" style="3" customWidth="1"/>
    <col min="60" max="60" width="4.00390625" style="3" bestFit="1" customWidth="1"/>
    <col min="61" max="105" width="0.875" style="3" customWidth="1"/>
    <col min="106" max="106" width="8.375" style="1" customWidth="1"/>
    <col min="107" max="113" width="0.875" style="3" customWidth="1"/>
    <col min="114" max="115" width="12.375" style="3" customWidth="1"/>
    <col min="116" max="16384" width="0.875" style="3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6" spans="1:106" s="2" customFormat="1" ht="14.25" customHeight="1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1"/>
    </row>
    <row r="7" spans="1:106" s="2" customFormat="1" ht="14.25" customHeight="1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1"/>
    </row>
    <row r="8" spans="1:106" s="2" customFormat="1" ht="14.25" customHeight="1">
      <c r="A8" s="27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1"/>
    </row>
    <row r="9" spans="1:106" s="2" customFormat="1" ht="14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1"/>
    </row>
    <row r="10" ht="6" customHeight="1"/>
    <row r="11" spans="1:105" ht="15">
      <c r="A11" s="28" t="s">
        <v>7</v>
      </c>
      <c r="B11" s="29"/>
      <c r="C11" s="29"/>
      <c r="D11" s="29"/>
      <c r="E11" s="29"/>
      <c r="F11" s="29"/>
      <c r="G11" s="29"/>
      <c r="H11" s="30"/>
      <c r="I11" s="34" t="s">
        <v>8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30"/>
      <c r="AW11" s="28" t="s">
        <v>9</v>
      </c>
      <c r="AX11" s="29"/>
      <c r="AY11" s="29"/>
      <c r="AZ11" s="29"/>
      <c r="BA11" s="29"/>
      <c r="BB11" s="29"/>
      <c r="BC11" s="29"/>
      <c r="BD11" s="29"/>
      <c r="BE11" s="29"/>
      <c r="BF11" s="29"/>
      <c r="BG11" s="30"/>
      <c r="BH11" s="17" t="s">
        <v>10</v>
      </c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9"/>
      <c r="CJ11" s="34" t="s">
        <v>11</v>
      </c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30"/>
    </row>
    <row r="12" spans="1:105" ht="15">
      <c r="A12" s="31"/>
      <c r="B12" s="32"/>
      <c r="C12" s="32"/>
      <c r="D12" s="32"/>
      <c r="E12" s="32"/>
      <c r="F12" s="32"/>
      <c r="G12" s="32"/>
      <c r="H12" s="33"/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3"/>
      <c r="AW12" s="31"/>
      <c r="AX12" s="32"/>
      <c r="AY12" s="32"/>
      <c r="AZ12" s="32"/>
      <c r="BA12" s="32"/>
      <c r="BB12" s="32"/>
      <c r="BC12" s="32"/>
      <c r="BD12" s="32"/>
      <c r="BE12" s="32"/>
      <c r="BF12" s="32"/>
      <c r="BG12" s="33"/>
      <c r="BH12" s="17" t="s">
        <v>12</v>
      </c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9"/>
      <c r="BV12" s="17" t="s">
        <v>13</v>
      </c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9"/>
      <c r="CJ12" s="31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3"/>
    </row>
    <row r="13" spans="1:105" ht="30" customHeight="1">
      <c r="A13" s="12" t="s">
        <v>14</v>
      </c>
      <c r="B13" s="13"/>
      <c r="C13" s="13"/>
      <c r="D13" s="13"/>
      <c r="E13" s="13"/>
      <c r="F13" s="13"/>
      <c r="G13" s="13"/>
      <c r="H13" s="14"/>
      <c r="I13" s="4"/>
      <c r="J13" s="15" t="s">
        <v>15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7" t="s">
        <v>16</v>
      </c>
      <c r="AX13" s="18"/>
      <c r="AY13" s="18"/>
      <c r="AZ13" s="18"/>
      <c r="BA13" s="18"/>
      <c r="BB13" s="18"/>
      <c r="BC13" s="18"/>
      <c r="BD13" s="18"/>
      <c r="BE13" s="18"/>
      <c r="BF13" s="18"/>
      <c r="BG13" s="19"/>
      <c r="BH13" s="24">
        <v>38552.612</v>
      </c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6"/>
      <c r="BV13" s="24">
        <v>40598.38</v>
      </c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6"/>
      <c r="CJ13" s="23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6"/>
    </row>
    <row r="14" spans="1:105" ht="30" customHeight="1">
      <c r="A14" s="12" t="s">
        <v>17</v>
      </c>
      <c r="B14" s="13"/>
      <c r="C14" s="13"/>
      <c r="D14" s="13"/>
      <c r="E14" s="13"/>
      <c r="F14" s="13"/>
      <c r="G14" s="13"/>
      <c r="H14" s="14"/>
      <c r="I14" s="4"/>
      <c r="J14" s="15" t="s">
        <v>18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17" t="s">
        <v>16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24">
        <f>BH15+BH21</f>
        <v>44238.746</v>
      </c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6"/>
      <c r="BV14" s="24">
        <f>BV15+BV21</f>
        <v>44924.966</v>
      </c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6"/>
      <c r="CJ14" s="23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6"/>
    </row>
    <row r="15" spans="1:105" ht="30" customHeight="1">
      <c r="A15" s="12" t="s">
        <v>19</v>
      </c>
      <c r="B15" s="13"/>
      <c r="C15" s="13"/>
      <c r="D15" s="13"/>
      <c r="E15" s="13"/>
      <c r="F15" s="13"/>
      <c r="G15" s="13"/>
      <c r="H15" s="14"/>
      <c r="I15" s="4"/>
      <c r="J15" s="15" t="s">
        <v>20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17" t="s">
        <v>16</v>
      </c>
      <c r="AX15" s="18"/>
      <c r="AY15" s="18"/>
      <c r="AZ15" s="18"/>
      <c r="BA15" s="18"/>
      <c r="BB15" s="18"/>
      <c r="BC15" s="18"/>
      <c r="BD15" s="18"/>
      <c r="BE15" s="18"/>
      <c r="BF15" s="18"/>
      <c r="BG15" s="19"/>
      <c r="BH15" s="24">
        <f>BH16+BH18+BH20</f>
        <v>19164.72</v>
      </c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6"/>
      <c r="BV15" s="24">
        <f>BV16+BV18+BV20</f>
        <v>19533.357</v>
      </c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6"/>
      <c r="CJ15" s="23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6"/>
    </row>
    <row r="16" spans="1:105" ht="15" customHeight="1">
      <c r="A16" s="12" t="s">
        <v>21</v>
      </c>
      <c r="B16" s="13"/>
      <c r="C16" s="13"/>
      <c r="D16" s="13"/>
      <c r="E16" s="13"/>
      <c r="F16" s="13"/>
      <c r="G16" s="13"/>
      <c r="H16" s="14"/>
      <c r="I16" s="4"/>
      <c r="J16" s="15" t="s">
        <v>22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17" t="s">
        <v>16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9"/>
      <c r="BH16" s="24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6"/>
      <c r="BV16" s="24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6"/>
      <c r="CJ16" s="23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6"/>
    </row>
    <row r="17" spans="1:105" ht="15" customHeight="1">
      <c r="A17" s="12" t="s">
        <v>23</v>
      </c>
      <c r="B17" s="13"/>
      <c r="C17" s="13"/>
      <c r="D17" s="13"/>
      <c r="E17" s="13"/>
      <c r="F17" s="13"/>
      <c r="G17" s="13"/>
      <c r="H17" s="14"/>
      <c r="I17" s="4"/>
      <c r="J17" s="15" t="s">
        <v>24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7" t="s">
        <v>16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9"/>
      <c r="BH17" s="24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6"/>
      <c r="BV17" s="24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6"/>
      <c r="CJ17" s="23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6"/>
    </row>
    <row r="18" spans="1:105" ht="15">
      <c r="A18" s="12" t="s">
        <v>25</v>
      </c>
      <c r="B18" s="13"/>
      <c r="C18" s="13"/>
      <c r="D18" s="13"/>
      <c r="E18" s="13"/>
      <c r="F18" s="13"/>
      <c r="G18" s="13"/>
      <c r="H18" s="14"/>
      <c r="I18" s="4"/>
      <c r="J18" s="15" t="s">
        <v>26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17" t="s">
        <v>16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9"/>
      <c r="BH18" s="24">
        <v>506.96</v>
      </c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6"/>
      <c r="BV18" s="24">
        <f>426.73+83.686</f>
        <v>510.41600000000005</v>
      </c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6"/>
      <c r="CJ18" s="23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6"/>
    </row>
    <row r="19" spans="1:105" ht="15" customHeight="1">
      <c r="A19" s="12" t="s">
        <v>27</v>
      </c>
      <c r="B19" s="13"/>
      <c r="C19" s="13"/>
      <c r="D19" s="13"/>
      <c r="E19" s="13"/>
      <c r="F19" s="13"/>
      <c r="G19" s="13"/>
      <c r="H19" s="14"/>
      <c r="I19" s="4"/>
      <c r="J19" s="15" t="s">
        <v>24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17" t="s">
        <v>16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9"/>
      <c r="BH19" s="24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24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6"/>
      <c r="CJ19" s="23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6"/>
    </row>
    <row r="20" spans="1:105" ht="15">
      <c r="A20" s="12" t="s">
        <v>28</v>
      </c>
      <c r="B20" s="13"/>
      <c r="C20" s="13"/>
      <c r="D20" s="13"/>
      <c r="E20" s="13"/>
      <c r="F20" s="13"/>
      <c r="G20" s="13"/>
      <c r="H20" s="14"/>
      <c r="I20" s="4"/>
      <c r="J20" s="15" t="s">
        <v>29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17" t="s">
        <v>16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9"/>
      <c r="BH20" s="24">
        <f>15376.65+3278.98+2.13</f>
        <v>18657.760000000002</v>
      </c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6"/>
      <c r="BV20" s="24">
        <f>15390.459+10.125+2875.153+657+56.94+6.752+26.624-0.112</f>
        <v>19022.941</v>
      </c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6"/>
      <c r="CJ20" s="23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6"/>
    </row>
    <row r="21" spans="1:105" ht="45" customHeight="1">
      <c r="A21" s="12" t="s">
        <v>30</v>
      </c>
      <c r="B21" s="13"/>
      <c r="C21" s="13"/>
      <c r="D21" s="13"/>
      <c r="E21" s="13"/>
      <c r="F21" s="13"/>
      <c r="G21" s="13"/>
      <c r="H21" s="14"/>
      <c r="I21" s="4"/>
      <c r="J21" s="15" t="s">
        <v>31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7" t="s">
        <v>16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9"/>
      <c r="BH21" s="24">
        <f>BH22+BH23+BH24+BH25+BH26+BH27+BH28</f>
        <v>25074.025999999998</v>
      </c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6"/>
      <c r="BV21" s="24">
        <f>BV22+BV23+BV24+BV25+BV26+BV27+BV28</f>
        <v>25391.609</v>
      </c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6"/>
      <c r="CJ21" s="23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6"/>
    </row>
    <row r="22" spans="1:105" ht="15">
      <c r="A22" s="12" t="s">
        <v>32</v>
      </c>
      <c r="B22" s="13"/>
      <c r="C22" s="13"/>
      <c r="D22" s="13"/>
      <c r="E22" s="13"/>
      <c r="F22" s="13"/>
      <c r="G22" s="13"/>
      <c r="H22" s="14"/>
      <c r="I22" s="4"/>
      <c r="J22" s="15" t="s">
        <v>33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17" t="s">
        <v>16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9"/>
      <c r="BH22" s="24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24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6"/>
      <c r="CJ22" s="23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6"/>
    </row>
    <row r="23" spans="1:105" ht="15" customHeight="1">
      <c r="A23" s="12" t="s">
        <v>34</v>
      </c>
      <c r="B23" s="13"/>
      <c r="C23" s="13"/>
      <c r="D23" s="13"/>
      <c r="E23" s="13"/>
      <c r="F23" s="13"/>
      <c r="G23" s="13"/>
      <c r="H23" s="14"/>
      <c r="I23" s="4"/>
      <c r="J23" s="15" t="s">
        <v>35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7" t="s">
        <v>16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9"/>
      <c r="BH23" s="20">
        <v>153.101</v>
      </c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2"/>
      <c r="BV23" s="20">
        <v>102.694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3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6"/>
    </row>
    <row r="24" spans="1:105" ht="15" customHeight="1">
      <c r="A24" s="12" t="s">
        <v>36</v>
      </c>
      <c r="B24" s="13"/>
      <c r="C24" s="13"/>
      <c r="D24" s="13"/>
      <c r="E24" s="13"/>
      <c r="F24" s="13"/>
      <c r="G24" s="13"/>
      <c r="H24" s="14"/>
      <c r="I24" s="4"/>
      <c r="J24" s="15" t="s">
        <v>37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17" t="s">
        <v>16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9"/>
      <c r="BH24" s="20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2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3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6"/>
    </row>
    <row r="25" spans="1:105" ht="15" customHeight="1">
      <c r="A25" s="12" t="s">
        <v>38</v>
      </c>
      <c r="B25" s="13"/>
      <c r="C25" s="13"/>
      <c r="D25" s="13"/>
      <c r="E25" s="13"/>
      <c r="F25" s="13"/>
      <c r="G25" s="13"/>
      <c r="H25" s="14"/>
      <c r="I25" s="4"/>
      <c r="J25" s="15" t="s">
        <v>39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17" t="s">
        <v>16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9"/>
      <c r="BH25" s="20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2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3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6"/>
    </row>
    <row r="26" spans="1:105" ht="15" customHeight="1">
      <c r="A26" s="12" t="s">
        <v>40</v>
      </c>
      <c r="B26" s="13"/>
      <c r="C26" s="13"/>
      <c r="D26" s="13"/>
      <c r="E26" s="13"/>
      <c r="F26" s="13"/>
      <c r="G26" s="13"/>
      <c r="H26" s="14"/>
      <c r="I26" s="4"/>
      <c r="J26" s="15" t="s">
        <v>41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7" t="s">
        <v>16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9"/>
      <c r="BH26" s="20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2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23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6"/>
    </row>
    <row r="27" spans="1:105" ht="59.25" customHeight="1">
      <c r="A27" s="12" t="s">
        <v>42</v>
      </c>
      <c r="B27" s="13"/>
      <c r="C27" s="13"/>
      <c r="D27" s="13"/>
      <c r="E27" s="13"/>
      <c r="F27" s="13"/>
      <c r="G27" s="13"/>
      <c r="H27" s="14"/>
      <c r="I27" s="4"/>
      <c r="J27" s="15" t="s">
        <v>43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17" t="s">
        <v>16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9"/>
      <c r="BH27" s="20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2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2"/>
      <c r="CJ27" s="23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6"/>
    </row>
    <row r="28" spans="1:105" ht="15">
      <c r="A28" s="12" t="s">
        <v>44</v>
      </c>
      <c r="B28" s="13"/>
      <c r="C28" s="13"/>
      <c r="D28" s="13"/>
      <c r="E28" s="13"/>
      <c r="F28" s="13"/>
      <c r="G28" s="13"/>
      <c r="H28" s="14"/>
      <c r="I28" s="4"/>
      <c r="J28" s="15" t="s">
        <v>45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17" t="s">
        <v>16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9"/>
      <c r="BH28" s="20">
        <f>332.285+20541.29+1062.78+2984.57</f>
        <v>24920.925</v>
      </c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2"/>
      <c r="BV28" s="20">
        <f>200.312+3989.429+137.028+2.805+522.81+20436.531</f>
        <v>25288.915</v>
      </c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2"/>
      <c r="CJ28" s="23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6"/>
    </row>
    <row r="29" spans="1:105" ht="30" customHeight="1">
      <c r="A29" s="12" t="s">
        <v>46</v>
      </c>
      <c r="B29" s="13"/>
      <c r="C29" s="13"/>
      <c r="D29" s="13"/>
      <c r="E29" s="13"/>
      <c r="F29" s="13"/>
      <c r="G29" s="13"/>
      <c r="H29" s="14"/>
      <c r="I29" s="4"/>
      <c r="J29" s="15" t="s">
        <v>47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17" t="s">
        <v>16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9"/>
      <c r="BH29" s="20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20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2"/>
      <c r="CJ29" s="23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6"/>
    </row>
    <row r="30" spans="1:105" ht="45" customHeight="1">
      <c r="A30" s="12" t="s">
        <v>48</v>
      </c>
      <c r="B30" s="13"/>
      <c r="C30" s="13"/>
      <c r="D30" s="13"/>
      <c r="E30" s="13"/>
      <c r="F30" s="13"/>
      <c r="G30" s="13"/>
      <c r="H30" s="14"/>
      <c r="I30" s="4"/>
      <c r="J30" s="15" t="s">
        <v>49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17" t="s">
        <v>16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9"/>
      <c r="BH30" s="20">
        <f>30185.684+95.345</f>
        <v>30281.029000000002</v>
      </c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2"/>
      <c r="BV30" s="24">
        <f>31440.271+683.016+223.677</f>
        <v>32346.964</v>
      </c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6"/>
      <c r="CJ30" s="23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6"/>
    </row>
    <row r="31" spans="1:105" ht="45" customHeight="1">
      <c r="A31" s="12" t="s">
        <v>50</v>
      </c>
      <c r="B31" s="13"/>
      <c r="C31" s="13"/>
      <c r="D31" s="13"/>
      <c r="E31" s="13"/>
      <c r="F31" s="13"/>
      <c r="G31" s="13"/>
      <c r="H31" s="14"/>
      <c r="I31" s="4"/>
      <c r="J31" s="15" t="s">
        <v>51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7" t="s">
        <v>16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20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2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2"/>
      <c r="CJ31" s="23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6"/>
    </row>
    <row r="32" spans="114:124" ht="15" customHeight="1">
      <c r="DJ32" s="5"/>
      <c r="DK32" s="5"/>
      <c r="DL32" s="6"/>
      <c r="DM32" s="6"/>
      <c r="DN32" s="6"/>
      <c r="DO32" s="6"/>
      <c r="DP32" s="6"/>
      <c r="DQ32" s="6">
        <f>BO30+BO13</f>
        <v>0</v>
      </c>
      <c r="DR32" s="6">
        <f>BP30+BP13</f>
        <v>0</v>
      </c>
      <c r="DS32" s="6">
        <f>BQ30+BQ13</f>
        <v>0</v>
      </c>
      <c r="DT32" s="6">
        <f>BR30+BR13</f>
        <v>0</v>
      </c>
    </row>
    <row r="33" ht="9.75" customHeight="1"/>
    <row r="34" ht="21" customHeight="1"/>
    <row r="35" ht="9.75" customHeight="1"/>
    <row r="36" ht="9.75" customHeight="1"/>
    <row r="37" spans="1:105" ht="16.5" customHeight="1">
      <c r="A37" s="10" t="s">
        <v>52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</row>
    <row r="38" ht="9.75" customHeight="1"/>
    <row r="39" ht="93" customHeight="1"/>
    <row r="40" spans="1:85" ht="13.5" customHeight="1">
      <c r="A40" s="11" t="s">
        <v>53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:85" ht="13.5" customHeight="1">
      <c r="A41" s="11" t="s">
        <v>54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</row>
    <row r="42" spans="1:85" ht="13.5" customHeight="1">
      <c r="A42" s="11" t="s">
        <v>55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</row>
    <row r="43" spans="1:114" s="1" customFormat="1" ht="12.75">
      <c r="A43" s="1" t="s">
        <v>56</v>
      </c>
      <c r="DJ43" s="7"/>
    </row>
    <row r="44" spans="1:105" s="1" customFormat="1" ht="63" customHeight="1">
      <c r="A44" s="8" t="s">
        <v>57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1:105" s="1" customFormat="1" ht="25.5" customHeight="1">
      <c r="A45" s="8" t="s">
        <v>58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1:105" s="1" customFormat="1" ht="25.5" customHeight="1">
      <c r="A46" s="8" t="s">
        <v>59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ht="3" customHeight="1"/>
  </sheetData>
  <sheetProtection/>
  <mergeCells count="132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BV12:CI12"/>
    <mergeCell ref="A13:H13"/>
    <mergeCell ref="J13:AV13"/>
    <mergeCell ref="AW13:BG13"/>
    <mergeCell ref="BH13:BU13"/>
    <mergeCell ref="BV13:CI13"/>
    <mergeCell ref="CJ13:DA13"/>
    <mergeCell ref="A14:H14"/>
    <mergeCell ref="J14:AV14"/>
    <mergeCell ref="AW14:BG14"/>
    <mergeCell ref="BH14:BU14"/>
    <mergeCell ref="BV14:CI14"/>
    <mergeCell ref="CJ14:DA14"/>
    <mergeCell ref="A15:H15"/>
    <mergeCell ref="J15:AV15"/>
    <mergeCell ref="AW15:BG15"/>
    <mergeCell ref="BH15:BU15"/>
    <mergeCell ref="BV15:CI15"/>
    <mergeCell ref="CJ15:DA15"/>
    <mergeCell ref="A16:H16"/>
    <mergeCell ref="J16:AV16"/>
    <mergeCell ref="AW16:BG16"/>
    <mergeCell ref="BH16:BU16"/>
    <mergeCell ref="BV16:CI16"/>
    <mergeCell ref="CJ16:DA16"/>
    <mergeCell ref="A17:H17"/>
    <mergeCell ref="J17:AV17"/>
    <mergeCell ref="AW17:BG17"/>
    <mergeCell ref="BH17:BU17"/>
    <mergeCell ref="BV17:CI17"/>
    <mergeCell ref="CJ17:DA17"/>
    <mergeCell ref="A18:H18"/>
    <mergeCell ref="J18:AV18"/>
    <mergeCell ref="AW18:BG18"/>
    <mergeCell ref="BH18:BU18"/>
    <mergeCell ref="BV18:CI18"/>
    <mergeCell ref="CJ18:DA18"/>
    <mergeCell ref="A19:H19"/>
    <mergeCell ref="J19:AV19"/>
    <mergeCell ref="AW19:BG19"/>
    <mergeCell ref="BH19:BU19"/>
    <mergeCell ref="BV19:CI19"/>
    <mergeCell ref="CJ19:DA19"/>
    <mergeCell ref="A20:H20"/>
    <mergeCell ref="J20:AV20"/>
    <mergeCell ref="AW20:BG20"/>
    <mergeCell ref="BH20:BU20"/>
    <mergeCell ref="BV20:CI20"/>
    <mergeCell ref="CJ20:DA20"/>
    <mergeCell ref="A21:H21"/>
    <mergeCell ref="J21:AV21"/>
    <mergeCell ref="AW21:BG21"/>
    <mergeCell ref="BH21:BU21"/>
    <mergeCell ref="BV21:CI21"/>
    <mergeCell ref="CJ21:DA21"/>
    <mergeCell ref="A22:H22"/>
    <mergeCell ref="J22:AV22"/>
    <mergeCell ref="AW22:BG22"/>
    <mergeCell ref="BH22:BU22"/>
    <mergeCell ref="BV22:CI22"/>
    <mergeCell ref="CJ22:DA22"/>
    <mergeCell ref="A23:H23"/>
    <mergeCell ref="J23:AV23"/>
    <mergeCell ref="AW23:BG23"/>
    <mergeCell ref="BH23:BU23"/>
    <mergeCell ref="BV23:CI23"/>
    <mergeCell ref="CJ23:DA23"/>
    <mergeCell ref="A24:H24"/>
    <mergeCell ref="J24:AV24"/>
    <mergeCell ref="AW24:BG24"/>
    <mergeCell ref="BH24:BU24"/>
    <mergeCell ref="BV24:CI24"/>
    <mergeCell ref="CJ24:DA24"/>
    <mergeCell ref="A25:H25"/>
    <mergeCell ref="J25:AV25"/>
    <mergeCell ref="AW25:BG25"/>
    <mergeCell ref="BH25:BU25"/>
    <mergeCell ref="BV25:CI25"/>
    <mergeCell ref="CJ25:DA25"/>
    <mergeCell ref="A26:H26"/>
    <mergeCell ref="J26:AV26"/>
    <mergeCell ref="AW26:BG26"/>
    <mergeCell ref="BH26:BU26"/>
    <mergeCell ref="BV26:CI26"/>
    <mergeCell ref="CJ26:DA26"/>
    <mergeCell ref="A27:H27"/>
    <mergeCell ref="J27:AV27"/>
    <mergeCell ref="AW27:BG27"/>
    <mergeCell ref="BH27:BU27"/>
    <mergeCell ref="BV27:CI27"/>
    <mergeCell ref="CJ27:DA27"/>
    <mergeCell ref="A28:H28"/>
    <mergeCell ref="J28:AV28"/>
    <mergeCell ref="AW28:BG28"/>
    <mergeCell ref="BH28:BU28"/>
    <mergeCell ref="BV28:CI28"/>
    <mergeCell ref="CJ28:DA28"/>
    <mergeCell ref="A29:H29"/>
    <mergeCell ref="J29:AV29"/>
    <mergeCell ref="AW29:BG29"/>
    <mergeCell ref="BH29:BU29"/>
    <mergeCell ref="BV29:CI29"/>
    <mergeCell ref="CJ29:DA29"/>
    <mergeCell ref="A30:H30"/>
    <mergeCell ref="J30:AV30"/>
    <mergeCell ref="AW30:BG30"/>
    <mergeCell ref="BH30:BU30"/>
    <mergeCell ref="BV30:CI30"/>
    <mergeCell ref="CJ30:DA30"/>
    <mergeCell ref="A31:H31"/>
    <mergeCell ref="J31:AV31"/>
    <mergeCell ref="AW31:BG31"/>
    <mergeCell ref="BH31:BU31"/>
    <mergeCell ref="BV31:CI31"/>
    <mergeCell ref="CJ31:DA31"/>
    <mergeCell ref="A46:DA46"/>
    <mergeCell ref="A37:DA37"/>
    <mergeCell ref="A40:CG40"/>
    <mergeCell ref="A41:CG41"/>
    <mergeCell ref="A42:CG42"/>
    <mergeCell ref="A44:DA44"/>
    <mergeCell ref="A45:DA4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412</dc:creator>
  <cp:keywords/>
  <dc:description/>
  <cp:lastModifiedBy>*</cp:lastModifiedBy>
  <dcterms:created xsi:type="dcterms:W3CDTF">2015-03-25T10:14:26Z</dcterms:created>
  <dcterms:modified xsi:type="dcterms:W3CDTF">2015-03-26T00:11:12Z</dcterms:modified>
  <cp:category/>
  <cp:version/>
  <cp:contentType/>
  <cp:contentStatus/>
</cp:coreProperties>
</file>